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3820" windowHeight="10110"/>
  </bookViews>
  <sheets>
    <sheet name="Ann Usage" sheetId="1" r:id="rId1"/>
  </sheets>
  <calcPr calcId="125725"/>
</workbook>
</file>

<file path=xl/calcChain.xml><?xml version="1.0" encoding="utf-8"?>
<calcChain xmlns="http://schemas.openxmlformats.org/spreadsheetml/2006/main">
  <c r="B18" i="1"/>
  <c r="B19"/>
  <c r="B23"/>
  <c r="B24" s="1"/>
  <c r="C20"/>
  <c r="C21" s="1"/>
  <c r="B20"/>
  <c r="B21" s="1"/>
  <c r="B22" s="1"/>
  <c r="C22" s="1"/>
  <c r="C18"/>
  <c r="C19" s="1"/>
  <c r="C23" l="1"/>
  <c r="C24" s="1"/>
  <c r="C25" s="1"/>
  <c r="B25" s="1"/>
</calcChain>
</file>

<file path=xl/sharedStrings.xml><?xml version="1.0" encoding="utf-8"?>
<sst xmlns="http://schemas.openxmlformats.org/spreadsheetml/2006/main" count="25" uniqueCount="24">
  <si>
    <t>Annual Usage (Cases)</t>
  </si>
  <si>
    <t>Total Cost</t>
  </si>
  <si>
    <t>Item Description</t>
  </si>
  <si>
    <t>Item Number</t>
  </si>
  <si>
    <t>ITEM INPUTS</t>
  </si>
  <si>
    <t>COMPARATIVE RESULTS</t>
  </si>
  <si>
    <t>Volume (mL) Per Unit</t>
  </si>
  <si>
    <t>Cost Per Case</t>
  </si>
  <si>
    <t>Units Per Case</t>
  </si>
  <si>
    <t>Dose (mL) Per Handwash</t>
  </si>
  <si>
    <t>Cost Per mL</t>
  </si>
  <si>
    <t>Cost Per Handwash</t>
  </si>
  <si>
    <t>Handwashes Per Unit</t>
  </si>
  <si>
    <t>Handwashes Per Case</t>
  </si>
  <si>
    <t>Handwashes Per Year</t>
  </si>
  <si>
    <t>Total Savings</t>
  </si>
  <si>
    <t>Competitive Item</t>
  </si>
  <si>
    <t>ITEM COMPARISON</t>
  </si>
  <si>
    <t>Skin Care Cost Calculator</t>
  </si>
  <si>
    <t>Advantage Item</t>
  </si>
  <si>
    <t>A7800F</t>
  </si>
  <si>
    <t>TidyFoam Pink Hand Soap</t>
  </si>
  <si>
    <t>XYZ Foam Soap</t>
  </si>
  <si>
    <t>Use the Cost Calculator to calculate the cost differences between comparable skin care items. Enter the Item Inputs (in light tan) below and the Cost Calculator will provide Comparative Results, including Costs Per mL, Costs Per Handwash, Handwashes per Case, Annual Usage (Cases), Total Cost and Total Savings.</t>
  </si>
</sst>
</file>

<file path=xl/styles.xml><?xml version="1.0" encoding="utf-8"?>
<styleSheet xmlns="http://schemas.openxmlformats.org/spreadsheetml/2006/main">
  <numFmts count="5">
    <numFmt numFmtId="5" formatCode="&quot;$&quot;#,##0_);\(&quot;$&quot;#,##0\)"/>
    <numFmt numFmtId="164" formatCode="&quot;$&quot;#,##0.00"/>
    <numFmt numFmtId="165" formatCode="&quot;$&quot;#,##0.0000"/>
    <numFmt numFmtId="166" formatCode="&quot;$&quot;#,##0"/>
    <numFmt numFmtId="167" formatCode="0.0%"/>
  </numFmts>
  <fonts count="8">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24"/>
      <color theme="1"/>
      <name val="Calibri"/>
      <family val="2"/>
      <scheme val="minor"/>
    </font>
    <font>
      <b/>
      <sz val="14"/>
      <color theme="1"/>
      <name val="Calibri"/>
      <family val="2"/>
      <scheme val="minor"/>
    </font>
    <font>
      <b/>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339966"/>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7">
    <xf numFmtId="0" fontId="0" fillId="0" borderId="0" xfId="0"/>
    <xf numFmtId="0" fontId="5" fillId="0" borderId="0" xfId="0" applyFont="1" applyProtection="1">
      <protection locked="0"/>
    </xf>
    <xf numFmtId="0" fontId="0" fillId="0" borderId="0" xfId="0" applyProtection="1">
      <protection locked="0"/>
    </xf>
    <xf numFmtId="165" fontId="1" fillId="0" borderId="8" xfId="0" applyNumberFormat="1" applyFont="1" applyBorder="1" applyAlignment="1" applyProtection="1">
      <alignment horizontal="center" vertical="center"/>
    </xf>
    <xf numFmtId="165" fontId="1" fillId="0" borderId="9" xfId="0" applyNumberFormat="1" applyFont="1" applyBorder="1" applyAlignment="1" applyProtection="1">
      <alignment horizontal="center" vertical="center"/>
    </xf>
    <xf numFmtId="3" fontId="1" fillId="0" borderId="9" xfId="0" applyNumberFormat="1" applyFont="1" applyBorder="1" applyAlignment="1" applyProtection="1">
      <alignment horizontal="center" vertical="center"/>
    </xf>
    <xf numFmtId="0" fontId="3" fillId="0" borderId="0" xfId="0" applyFont="1" applyProtection="1">
      <protection locked="0"/>
    </xf>
    <xf numFmtId="0" fontId="2" fillId="0" borderId="0" xfId="0" applyFont="1" applyProtection="1">
      <protection locked="0"/>
    </xf>
    <xf numFmtId="0" fontId="5" fillId="0" borderId="7" xfId="0" applyFont="1"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0" fontId="5" fillId="0" borderId="0" xfId="0" applyFont="1" applyProtection="1"/>
    <xf numFmtId="0" fontId="0" fillId="0" borderId="0" xfId="0" applyProtection="1"/>
    <xf numFmtId="166" fontId="1" fillId="0" borderId="10" xfId="0" applyNumberFormat="1" applyFont="1" applyBorder="1" applyAlignment="1" applyProtection="1">
      <alignment horizontal="center" vertical="center"/>
    </xf>
    <xf numFmtId="0" fontId="6" fillId="3" borderId="11" xfId="0" applyFont="1" applyFill="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5" fontId="6" fillId="3" borderId="13" xfId="0" applyNumberFormat="1" applyFont="1" applyFill="1" applyBorder="1" applyAlignment="1" applyProtection="1">
      <alignment horizontal="center"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 fontId="0" fillId="2"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167" fontId="6" fillId="3" borderId="12" xfId="1" applyNumberFormat="1" applyFont="1" applyFill="1" applyBorder="1" applyAlignment="1" applyProtection="1">
      <alignment horizontal="center" vertical="center"/>
    </xf>
    <xf numFmtId="0" fontId="1" fillId="0" borderId="0" xfId="0" applyFont="1" applyAlignment="1" applyProtection="1">
      <alignment horizontal="center" vertical="center" wrapText="1"/>
      <protection locked="0"/>
    </xf>
    <xf numFmtId="0" fontId="4" fillId="0" borderId="0" xfId="0" applyFont="1" applyAlignment="1" applyProtection="1">
      <alignment horizontal="center"/>
      <protection locked="0"/>
    </xf>
    <xf numFmtId="3" fontId="0" fillId="0" borderId="5" xfId="0" applyNumberForma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339966"/>
      <color rgb="FF99FF99"/>
      <color rgb="FF00CC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866775</xdr:colOff>
      <xdr:row>0</xdr:row>
      <xdr:rowOff>104774</xdr:rowOff>
    </xdr:from>
    <xdr:to>
      <xdr:col>2</xdr:col>
      <xdr:colOff>998786</xdr:colOff>
      <xdr:row>0</xdr:row>
      <xdr:rowOff>1409699</xdr:rowOff>
    </xdr:to>
    <xdr:pic>
      <xdr:nvPicPr>
        <xdr:cNvPr id="4" name="Picture 3" descr="Advantage logo.jpg"/>
        <xdr:cNvPicPr>
          <a:picLocks noChangeAspect="1"/>
        </xdr:cNvPicPr>
      </xdr:nvPicPr>
      <xdr:blipFill>
        <a:blip xmlns:r="http://schemas.openxmlformats.org/officeDocument/2006/relationships" r:embed="rId1" cstate="print"/>
        <a:stretch>
          <a:fillRect/>
        </a:stretch>
      </xdr:blipFill>
      <xdr:spPr>
        <a:xfrm>
          <a:off x="866775" y="104774"/>
          <a:ext cx="3894386" cy="1304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5"/>
  <sheetViews>
    <sheetView tabSelected="1" workbookViewId="0">
      <selection activeCell="B9" sqref="B9"/>
    </sheetView>
  </sheetViews>
  <sheetFormatPr defaultRowHeight="15"/>
  <cols>
    <col min="1" max="1" width="30.7109375" style="2" customWidth="1"/>
    <col min="2" max="3" width="25.7109375" style="2" customWidth="1"/>
    <col min="4" max="16384" width="9.140625" style="2"/>
  </cols>
  <sheetData>
    <row r="1" spans="1:3" ht="114.75" customHeight="1">
      <c r="A1" s="6"/>
    </row>
    <row r="2" spans="1:3" ht="31.5">
      <c r="A2" s="25" t="s">
        <v>18</v>
      </c>
      <c r="B2" s="25"/>
      <c r="C2" s="25"/>
    </row>
    <row r="3" spans="1:3" ht="15.75">
      <c r="A3" s="7"/>
    </row>
    <row r="4" spans="1:3" ht="64.5" customHeight="1">
      <c r="A4" s="24" t="s">
        <v>23</v>
      </c>
      <c r="B4" s="24"/>
      <c r="C4" s="24"/>
    </row>
    <row r="5" spans="1:3" ht="15.75" thickBot="1"/>
    <row r="6" spans="1:3" ht="18.75">
      <c r="A6" s="1" t="s">
        <v>17</v>
      </c>
      <c r="B6" s="8" t="s">
        <v>16</v>
      </c>
      <c r="C6" s="8" t="s">
        <v>19</v>
      </c>
    </row>
    <row r="7" spans="1:3">
      <c r="B7" s="9"/>
      <c r="C7" s="9"/>
    </row>
    <row r="8" spans="1:3" ht="20.100000000000001" customHeight="1" thickBot="1">
      <c r="A8" s="11" t="s">
        <v>4</v>
      </c>
      <c r="B8" s="10"/>
      <c r="C8" s="10"/>
    </row>
    <row r="9" spans="1:3" ht="20.100000000000001" customHeight="1" thickBot="1">
      <c r="A9" s="15" t="s">
        <v>3</v>
      </c>
      <c r="B9" s="19">
        <v>123456</v>
      </c>
      <c r="C9" s="19" t="s">
        <v>20</v>
      </c>
    </row>
    <row r="10" spans="1:3" ht="20.100000000000001" customHeight="1" thickBot="1">
      <c r="A10" s="16" t="s">
        <v>2</v>
      </c>
      <c r="B10" s="20" t="s">
        <v>22</v>
      </c>
      <c r="C10" s="20" t="s">
        <v>21</v>
      </c>
    </row>
    <row r="11" spans="1:3" ht="20.100000000000001" customHeight="1" thickBot="1">
      <c r="A11" s="16" t="s">
        <v>0</v>
      </c>
      <c r="B11" s="21">
        <v>1000</v>
      </c>
      <c r="C11" s="26"/>
    </row>
    <row r="12" spans="1:3" ht="20.100000000000001" customHeight="1" thickBot="1">
      <c r="A12" s="16" t="s">
        <v>7</v>
      </c>
      <c r="B12" s="22">
        <v>45</v>
      </c>
      <c r="C12" s="22">
        <v>45</v>
      </c>
    </row>
    <row r="13" spans="1:3" ht="20.100000000000001" customHeight="1" thickBot="1">
      <c r="A13" s="16" t="s">
        <v>8</v>
      </c>
      <c r="B13" s="20">
        <v>3</v>
      </c>
      <c r="C13" s="20">
        <v>6</v>
      </c>
    </row>
    <row r="14" spans="1:3" ht="20.100000000000001" customHeight="1" thickBot="1">
      <c r="A14" s="16" t="s">
        <v>6</v>
      </c>
      <c r="B14" s="20">
        <v>1250</v>
      </c>
      <c r="C14" s="20">
        <v>1000</v>
      </c>
    </row>
    <row r="15" spans="1:3" ht="20.100000000000001" customHeight="1" thickBot="1">
      <c r="A15" s="17" t="s">
        <v>9</v>
      </c>
      <c r="B15" s="20">
        <v>0.75</v>
      </c>
      <c r="C15" s="20">
        <v>0.75</v>
      </c>
    </row>
    <row r="16" spans="1:3" ht="20.100000000000001" customHeight="1">
      <c r="A16" s="12"/>
      <c r="B16" s="9"/>
      <c r="C16" s="9"/>
    </row>
    <row r="17" spans="1:3" ht="20.100000000000001" customHeight="1" thickBot="1">
      <c r="A17" s="11" t="s">
        <v>5</v>
      </c>
      <c r="B17" s="9"/>
      <c r="C17" s="9"/>
    </row>
    <row r="18" spans="1:3" ht="20.100000000000001" customHeight="1">
      <c r="A18" s="15" t="s">
        <v>10</v>
      </c>
      <c r="B18" s="3">
        <f>B12/(B13*B14)</f>
        <v>1.2E-2</v>
      </c>
      <c r="C18" s="3">
        <f>C12/(C13*C14)</f>
        <v>7.4999999999999997E-3</v>
      </c>
    </row>
    <row r="19" spans="1:3" ht="20.100000000000001" customHeight="1">
      <c r="A19" s="16" t="s">
        <v>11</v>
      </c>
      <c r="B19" s="4">
        <f>B15*B18</f>
        <v>9.0000000000000011E-3</v>
      </c>
      <c r="C19" s="4">
        <f>C15*C18</f>
        <v>5.6249999999999998E-3</v>
      </c>
    </row>
    <row r="20" spans="1:3" ht="20.100000000000001" customHeight="1">
      <c r="A20" s="16" t="s">
        <v>12</v>
      </c>
      <c r="B20" s="5">
        <f>B14/B15</f>
        <v>1666.6666666666667</v>
      </c>
      <c r="C20" s="5">
        <f>C14/C15</f>
        <v>1333.3333333333333</v>
      </c>
    </row>
    <row r="21" spans="1:3" ht="20.100000000000001" customHeight="1">
      <c r="A21" s="16" t="s">
        <v>13</v>
      </c>
      <c r="B21" s="5">
        <f>B20*B13</f>
        <v>5000</v>
      </c>
      <c r="C21" s="5">
        <f>C20*C13</f>
        <v>8000</v>
      </c>
    </row>
    <row r="22" spans="1:3" ht="20.100000000000001" customHeight="1">
      <c r="A22" s="16" t="s">
        <v>14</v>
      </c>
      <c r="B22" s="5">
        <f>B11*B21</f>
        <v>5000000</v>
      </c>
      <c r="C22" s="5">
        <f>B22</f>
        <v>5000000</v>
      </c>
    </row>
    <row r="23" spans="1:3" ht="20.100000000000001" customHeight="1">
      <c r="A23" s="16" t="s">
        <v>0</v>
      </c>
      <c r="B23" s="5">
        <f>B11</f>
        <v>1000</v>
      </c>
      <c r="C23" s="5">
        <f>C22/C21</f>
        <v>625</v>
      </c>
    </row>
    <row r="24" spans="1:3" ht="20.100000000000001" customHeight="1" thickBot="1">
      <c r="A24" s="16" t="s">
        <v>1</v>
      </c>
      <c r="B24" s="13">
        <f>B23*B12</f>
        <v>45000</v>
      </c>
      <c r="C24" s="13">
        <f>C23*C12</f>
        <v>28125</v>
      </c>
    </row>
    <row r="25" spans="1:3" ht="20.100000000000001" customHeight="1" thickBot="1">
      <c r="A25" s="14" t="s">
        <v>15</v>
      </c>
      <c r="B25" s="23">
        <f>C25/B24</f>
        <v>0.375</v>
      </c>
      <c r="C25" s="18">
        <f>B24-C24</f>
        <v>16875</v>
      </c>
    </row>
  </sheetData>
  <sheetProtection password="8191" sheet="1" objects="1" scenarios="1" selectLockedCells="1"/>
  <mergeCells count="2">
    <mergeCell ref="A4:C4"/>
    <mergeCell ref="A2:C2"/>
  </mergeCells>
  <pageMargins left="1"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 Usage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renner</dc:creator>
  <cp:lastModifiedBy>dan renner</cp:lastModifiedBy>
  <cp:lastPrinted>2014-07-30T18:47:43Z</cp:lastPrinted>
  <dcterms:created xsi:type="dcterms:W3CDTF">2012-12-20T15:31:57Z</dcterms:created>
  <dcterms:modified xsi:type="dcterms:W3CDTF">2016-01-29T15:53:23Z</dcterms:modified>
</cp:coreProperties>
</file>